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<sst xmlns="http://schemas.openxmlformats.org/spreadsheetml/2006/main" count="57" uniqueCount="57">
  <si>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</si>
  <si>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EFR010</t>
  </si>
  <si>
    <t xml:space="preserve">Ut</t>
  </si>
  <si>
    <t xml:space="preserve">Arc de fàbrica de maó ceràmic.</t>
  </si>
  <si>
    <r>
      <rPr>
        <sz val="7.80"/>
        <color rgb="FF000000"/>
        <rFont val="A"/>
        <family val="2"/>
      </rPr>
      <t xml:space="preserve">Arc estructural </t>
    </r>
    <r>
      <rPr>
        <b/>
        <sz val="7.80"/>
        <color rgb="FF000000"/>
        <rFont val="A"/>
        <family val="2"/>
      </rPr>
      <t xml:space="preserve">de mig punt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una cara vista</t>
    </r>
    <r>
      <rPr>
        <sz val="7.80"/>
        <color rgb="FF000000"/>
        <rFont val="A"/>
        <family val="2"/>
      </rPr>
      <t xml:space="preserve">, llum lliure de </t>
    </r>
    <r>
      <rPr>
        <b/>
        <sz val="7.80"/>
        <color rgb="FF000000"/>
        <rFont val="A"/>
        <family val="2"/>
      </rPr>
      <t xml:space="preserve">90</t>
    </r>
    <r>
      <rPr>
        <sz val="7.80"/>
        <color rgb="FF000000"/>
        <rFont val="A"/>
        <family val="2"/>
      </rPr>
      <t xml:space="preserve"> cm, fletxa de </t>
    </r>
    <r>
      <rPr>
        <b/>
        <sz val="7.80"/>
        <color rgb="FF000000"/>
        <rFont val="A"/>
        <family val="2"/>
      </rPr>
      <t xml:space="preserve">45</t>
    </r>
    <r>
      <rPr>
        <sz val="7.80"/>
        <color rgb="FF000000"/>
        <rFont val="A"/>
        <family val="2"/>
      </rPr>
      <t xml:space="preserve"> cm, </t>
    </r>
    <r>
      <rPr>
        <b/>
        <sz val="7.80"/>
        <color rgb="FF000000"/>
        <rFont val="A"/>
        <family val="2"/>
      </rPr>
      <t xml:space="preserve">espessor de 11,3 cm i ample de 23,8 cm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realitzat amb maó ceràmic cara vista calat A8, model Terracota A8 "PALAUTEC", acabat llis, 23,8x11,3x5,2 cm, rebut amb morter de ciment industrial, color gris, M-5, subministrat a granel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</si>
  <si>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</si>
  <si>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</si>
  <si>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</si>
  <si>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</si>
  <si>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</si>
  <si>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</si>
  <si>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mt05plt010tDc</t>
  </si>
  <si>
    <t xml:space="preserve">Ut</t>
  </si>
  <si>
    <t xml:space="preserve">Maó ceràmic cara vista calat A8, model Terracota A8 "PALAUTEC", acabat llis, 23,8x11,3x5,2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</si>
  <si>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</si>
  <si>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</si>
  <si>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</si>
  <si>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</si>
  <si>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</si>
  <si>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</si>
  <si>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mt08cim010a</t>
  </si>
  <si>
    <t xml:space="preserve">m²</t>
  </si>
  <si>
    <t xml:space="preserve">Cintra de fusta de pi, dimensionada per suportar una càrrega màxima de treball de 200 kg/m², per a formació d'arc estructural de mig punt.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</si>
  <si>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</si>
  <si>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</si>
  <si>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</si>
  <si>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</si>
  <si>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</si>
  <si>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</si>
  <si>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</si>
  <si>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</si>
  <si>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</si>
  <si>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</si>
  <si>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</si>
  <si>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</si>
  <si>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</si>
  <si>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</si>
  <si>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</si>
  <si>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</si>
  <si>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</si>
  <si>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</si>
  <si>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</si>
  <si>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2,49€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</si>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</sst>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56" customWidth="1"/>
    <col min="4" max="4" width="21.86" customWidth="1"/>
    <col min="5" max="5" width="25.94" customWidth="1"/>
    <col min="6" max="6" width="14.86" customWidth="1"/>
    <col min="7" max="7" width="0.87" customWidth="1"/>
    <col min="8" max="8" width="1.60" customWidth="1"/>
    <col min="9" max="9" width="7.14" customWidth="1"/>
    <col min="10" max="10" width="1.60" customWidth="1"/>
    <col min="11" max="11" width="5.39" customWidth="1"/>
    <col min="12" max="12" width="4.08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23.000000</v>
      </c>
      <c r="J8" s="16">
        <v>0.230000</v>
      </c>
      <c r="K8" s="16"/>
      <c r="L8" s="16"/>
      <c r="M8" s="16">
        <f ca="1">ROUND(INDIRECT(ADDRESS(ROW()+(0), COLUMN()+(-4), 1))*INDIRECT(ADDRESS(ROW()+(0), COLUMN()+(-3), 1)), 2)</f>
        <v>5.290000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0.004000</v>
      </c>
      <c r="J9" s="20">
        <v>1.500000</v>
      </c>
      <c r="K9" s="20"/>
      <c r="L9" s="20"/>
      <c r="M9" s="20">
        <f ca="1">ROUND(INDIRECT(ADDRESS(ROW()+(0), COLUMN()+(-4), 1))*INDIRECT(ADDRESS(ROW()+(0), COLUMN()+(-3), 1)), 2)</f>
        <v>0.010000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0.009000</v>
      </c>
      <c r="J10" s="20">
        <v>29.500000</v>
      </c>
      <c r="K10" s="20"/>
      <c r="L10" s="20"/>
      <c r="M10" s="20">
        <f ca="1">ROUND(INDIRECT(ADDRESS(ROW()+(0), COLUMN()+(-4), 1))*INDIRECT(ADDRESS(ROW()+(0), COLUMN()+(-3), 1)), 2)</f>
        <v>0.270000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0.336000</v>
      </c>
      <c r="J11" s="20">
        <v>51.000000</v>
      </c>
      <c r="K11" s="20"/>
      <c r="L11" s="20"/>
      <c r="M11" s="20">
        <f ca="1">ROUND(INDIRECT(ADDRESS(ROW()+(0), COLUMN()+(-4), 1))*INDIRECT(ADDRESS(ROW()+(0), COLUMN()+(-3), 1)), 2)</f>
        <v>17.140000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0.034000</v>
      </c>
      <c r="J12" s="20">
        <v>1.730000</v>
      </c>
      <c r="K12" s="20"/>
      <c r="L12" s="20"/>
      <c r="M12" s="20">
        <f ca="1">ROUND(INDIRECT(ADDRESS(ROW()+(0), COLUMN()+(-4), 1))*INDIRECT(ADDRESS(ROW()+(0), COLUMN()+(-3), 1)), 2)</f>
        <v>0.060000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1.347000</v>
      </c>
      <c r="J13" s="20">
        <v>23.300000</v>
      </c>
      <c r="K13" s="20"/>
      <c r="L13" s="20"/>
      <c r="M13" s="20">
        <f ca="1">ROUND(INDIRECT(ADDRESS(ROW()+(0), COLUMN()+(-4), 1))*INDIRECT(ADDRESS(ROW()+(0), COLUMN()+(-3), 1)), 2)</f>
        <v>31.390000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0.685000</v>
      </c>
      <c r="J14" s="20">
        <v>19.470000</v>
      </c>
      <c r="K14" s="20"/>
      <c r="L14" s="20"/>
      <c r="M14" s="20">
        <f ca="1">ROUND(INDIRECT(ADDRESS(ROW()+(0), COLUMN()+(-4), 1))*INDIRECT(ADDRESS(ROW()+(0), COLUMN()+(-3), 1)), 2)</f>
        <v>13.340000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0.337000</v>
      </c>
      <c r="J15" s="20">
        <v>23.720000</v>
      </c>
      <c r="K15" s="20"/>
      <c r="L15" s="20"/>
      <c r="M15" s="20">
        <f ca="1">ROUND(INDIRECT(ADDRESS(ROW()+(0), COLUMN()+(-4), 1))*INDIRECT(ADDRESS(ROW()+(0), COLUMN()+(-3), 1)), 2)</f>
        <v>7.990000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2"/>
      <c r="I16" s="23">
        <v>0.168000</v>
      </c>
      <c r="J16" s="24">
        <v>20.840000</v>
      </c>
      <c r="K16" s="24"/>
      <c r="L16" s="24"/>
      <c r="M16" s="24">
        <f ca="1">ROUND(INDIRECT(ADDRESS(ROW()+(0), COLUMN()+(-4), 1))*INDIRECT(ADDRESS(ROW()+(0), COLUMN()+(-3), 1)), 2)</f>
        <v>3.500000</v>
      </c>
      <c r="N16" s="24"/>
    </row>
    <row r="17" spans="1:14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0"/>
      <c r="I17" s="14">
        <v>2.000000</v>
      </c>
      <c r="J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78.990000</v>
      </c>
      <c r="K17" s="16"/>
      <c r="L17" s="16"/>
      <c r="M17" s="16">
        <f ca="1">ROUND(INDIRECT(ADDRESS(ROW()+(0), COLUMN()+(-4), 1))*INDIRECT(ADDRESS(ROW()+(0), COLUMN()+(-3), 1))/100, 2)</f>
        <v>1.580000</v>
      </c>
      <c r="N17" s="16"/>
    </row>
    <row r="18" spans="1:14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2"/>
      <c r="I18" s="23">
        <v>3.000000</v>
      </c>
      <c r="J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80.570000</v>
      </c>
      <c r="K18" s="24"/>
      <c r="L18" s="24"/>
      <c r="M18" s="24">
        <f ca="1">ROUND(INDIRECT(ADDRESS(ROW()+(0), COLUMN()+(-4), 1))*INDIRECT(ADDRESS(ROW()+(0), COLUMN()+(-3), 1))/100, 2)</f>
        <v>2.420000</v>
      </c>
      <c r="N18" s="24"/>
    </row>
    <row r="19" spans="1:14" ht="12.00" thickBot="1" customHeight="1">
      <c r="A19" s="6" t="s">
        <v>42</v>
      </c>
      <c r="B19" s="7"/>
      <c r="C19" s="7"/>
      <c r="D19" s="7"/>
      <c r="E19" s="7"/>
      <c r="F19" s="7"/>
      <c r="G19" s="7"/>
      <c r="H19" s="7"/>
      <c r="I19" s="25"/>
      <c r="J19" s="6" t="s">
        <v>43</v>
      </c>
      <c r="K19" s="6"/>
      <c r="L19" s="6"/>
      <c r="M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82.990000</v>
      </c>
      <c r="N19" s="26"/>
    </row>
    <row r="22" spans="1:14" ht="21.60" thickBot="1" customHeight="1">
      <c r="A22" s="27" t="s">
        <v>44</v>
      </c>
      <c r="B22" s="27"/>
      <c r="C22" s="27"/>
      <c r="D22" s="27"/>
      <c r="E22" s="27"/>
      <c r="F22" s="27"/>
      <c r="G22" s="27" t="s">
        <v>45</v>
      </c>
      <c r="H22" s="27"/>
      <c r="I22" s="27"/>
      <c r="J22" s="27"/>
      <c r="K22" s="27" t="s">
        <v>46</v>
      </c>
      <c r="L22" s="27"/>
      <c r="M22" s="27"/>
      <c r="N22" s="27" t="s">
        <v>47</v>
      </c>
    </row>
    <row r="23" spans="1:14" ht="12.00" thickBot="1" customHeight="1">
      <c r="A23" s="28" t="s">
        <v>48</v>
      </c>
      <c r="B23" s="28"/>
      <c r="C23" s="28"/>
      <c r="D23" s="28"/>
      <c r="E23" s="28"/>
      <c r="F23" s="28"/>
      <c r="G23" s="29">
        <v>122012.000000</v>
      </c>
      <c r="H23" s="29"/>
      <c r="I23" s="29"/>
      <c r="J23" s="29"/>
      <c r="K23" s="29">
        <v>122013.000000</v>
      </c>
      <c r="L23" s="29"/>
      <c r="M23" s="29"/>
      <c r="N23" s="29" t="s">
        <v>49</v>
      </c>
    </row>
    <row r="24" spans="1:14" ht="12.00" thickBot="1" customHeight="1">
      <c r="A24" s="30" t="s">
        <v>50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5" spans="1:14" ht="12.00" thickBot="1" customHeight="1">
      <c r="A25" s="28" t="s">
        <v>51</v>
      </c>
      <c r="B25" s="28"/>
      <c r="C25" s="28"/>
      <c r="D25" s="28"/>
      <c r="E25" s="28"/>
      <c r="F25" s="28"/>
      <c r="G25" s="29">
        <v>162011.000000</v>
      </c>
      <c r="H25" s="29"/>
      <c r="I25" s="29"/>
      <c r="J25" s="29"/>
      <c r="K25" s="29">
        <v>162012.000000</v>
      </c>
      <c r="L25" s="29"/>
      <c r="M25" s="29"/>
      <c r="N25" s="29" t="s">
        <v>52</v>
      </c>
    </row>
    <row r="26" spans="1:14" ht="12.00" thickBot="1" customHeight="1">
      <c r="A26" s="30" t="s">
        <v>53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A19:H19"/>
    <mergeCell ref="J19:L19"/>
    <mergeCell ref="M19:N19"/>
    <mergeCell ref="A22:F22"/>
    <mergeCell ref="G22:J22"/>
    <mergeCell ref="K22:M22"/>
    <mergeCell ref="A23:F23"/>
    <mergeCell ref="G23:J24"/>
    <mergeCell ref="K23:M24"/>
    <mergeCell ref="N23:N24"/>
    <mergeCell ref="A24:F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